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420" windowHeight="21360"/>
  </bookViews>
  <sheets>
    <sheet name="Problem" sheetId="19" r:id="rId1"/>
  </sheets>
  <definedNames>
    <definedName name="accum1">Problem!#REF!</definedName>
    <definedName name="accum2">Problem!#REF!</definedName>
    <definedName name="accum3">Problem!#REF!</definedName>
    <definedName name="accum4">Problem!#REF!</definedName>
    <definedName name="accum5">Problem!#REF!</definedName>
    <definedName name="accum6">Problem!#REF!</definedName>
    <definedName name="altmar">Problem!#REF!</definedName>
    <definedName name="cogs">Problem!#REF!</definedName>
    <definedName name="company">Problem!#REF!</definedName>
    <definedName name="cost">Problem!#REF!</definedName>
    <definedName name="expense">Problem!#REF!</definedName>
    <definedName name="margin">Problem!#REF!</definedName>
    <definedName name="years">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C14" i="19"/>
  <c r="E25"/>
  <c r="D18"/>
  <c r="D17"/>
  <c r="E13"/>
  <c r="E12"/>
  <c r="D19"/>
  <c r="E14"/>
  <c r="D22"/>
  <c r="E19"/>
  <c r="A23"/>
  <c r="C19"/>
  <c r="D14"/>
  <c r="E24"/>
  <c r="A24"/>
  <c r="D24"/>
  <c r="E23"/>
  <c r="D23"/>
</calcChain>
</file>

<file path=xl/sharedStrings.xml><?xml version="1.0" encoding="utf-8"?>
<sst xmlns="http://schemas.openxmlformats.org/spreadsheetml/2006/main" count="15" uniqueCount="15">
  <si>
    <t xml:space="preserve"> </t>
  </si>
  <si>
    <t>Actual cost</t>
  </si>
  <si>
    <t>Total
variance</t>
  </si>
  <si>
    <t>Standard cost</t>
  </si>
  <si>
    <t>Actual use @ standard</t>
  </si>
  <si>
    <t>Work in Process Inventory</t>
  </si>
  <si>
    <t>Enter the standard variable overhead rate  &gt;&gt;&gt;&gt;</t>
  </si>
  <si>
    <t>Enter the standard hours (or other application base) to achieve output  &gt;&gt;&gt;&gt;</t>
  </si>
  <si>
    <t>Enter the actual hours (or other application base) to achieve output  &gt;&gt;&gt;</t>
  </si>
  <si>
    <t>Enter the actual amount spent on variable factory overhead  &gt;&gt;&gt;&gt;</t>
  </si>
  <si>
    <t>Spending
Variance</t>
  </si>
  <si>
    <t>Efficiency
Variance</t>
  </si>
  <si>
    <t>In the boxed areas provided, enter actual hours (or other application base), standard hours (or other application base), actual amount spent on variable overhead, and the standard variable overhead rate.  Variable factory overhead variances will be automatically calculated, along with related journal entries.  The initial values that are already entered correspond to values used in the example in the textbook.  Try alternative values and closely consider and evaluate the changes to the variance calculations.</t>
  </si>
  <si>
    <t>To increase work in process for the standard variable overhead and record the related efficiency and spending variances</t>
  </si>
  <si>
    <t>Factory Overhead</t>
  </si>
</sst>
</file>

<file path=xl/styles.xml><?xml version="1.0" encoding="utf-8"?>
<styleSheet xmlns="http://schemas.openxmlformats.org/spreadsheetml/2006/main">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_);_(&quot;$&quot;* \(#,##0.00\);_(&quot;$&quot;* &quot;-&quot;??_);_(@_)"/>
    <numFmt numFmtId="166" formatCode="_(* #,##0.00_);_(* \(#,##0.00\);_(* &quot;-&quot;??_);_(@_)"/>
    <numFmt numFmtId="167" formatCode="[$-409]dd\-mmm\-yy;@"/>
    <numFmt numFmtId="168" formatCode="_(&quot;$&quot;* #,##0_);_(&quot;$&quot;* \(#,##0\);_(&quot;$&quot;* &quot;-&quot;??_);_(@_)"/>
    <numFmt numFmtId="169" formatCode="_(* #,##0_);_(* \(#,##0\);_(* &quot;-&quot;??_);_(@_)"/>
    <numFmt numFmtId="170" formatCode="_(* #,##0.00_);_(* \(#,##0.00\);_(* &quot;-&quot;_);_(@_)"/>
  </numFmts>
  <fonts count="17">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u val="singleAccounting"/>
      <sz val="10"/>
      <name val="Myriad Web Pro"/>
    </font>
    <font>
      <sz val="10"/>
      <name val="Arial"/>
    </font>
    <font>
      <b/>
      <u val="doubleAccounting"/>
      <sz val="10"/>
      <name val="Myriad Web Pro"/>
    </font>
    <font>
      <b/>
      <u/>
      <sz val="10"/>
      <name val="Myriad Web Pro"/>
    </font>
    <font>
      <b/>
      <i/>
      <sz val="10"/>
      <name val="Myriad Web Pro"/>
    </font>
  </fonts>
  <fills count="16">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rgb="FFAEF28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indexed="31"/>
        <bgColor indexed="64"/>
      </patternFill>
    </fill>
  </fills>
  <borders count="10">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medium">
        <color indexed="64"/>
      </left>
      <right style="medium">
        <color indexed="64"/>
      </right>
      <top style="medium">
        <color indexed="64"/>
      </top>
      <bottom style="medium">
        <color indexed="64"/>
      </bottom>
      <diagonal/>
    </border>
  </borders>
  <cellStyleXfs count="25">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7" fontId="10" fillId="6" borderId="5" applyNumberFormat="0" applyFont="0" applyFill="0" applyAlignment="0">
      <alignment horizontal="left" vertical="center" wrapText="1"/>
    </xf>
    <xf numFmtId="167" fontId="4" fillId="0" borderId="5" applyNumberFormat="0" applyFont="0" applyFill="0" applyAlignment="0">
      <alignment horizontal="center" vertical="center" wrapText="1"/>
    </xf>
    <xf numFmtId="167"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7"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165" fontId="13" fillId="0" borderId="0" applyFont="0" applyFill="0" applyBorder="0" applyAlignment="0" applyProtection="0"/>
    <xf numFmtId="166" fontId="13" fillId="0" borderId="0" applyFont="0" applyFill="0" applyBorder="0" applyAlignment="0" applyProtection="0"/>
  </cellStyleXfs>
  <cellXfs count="49">
    <xf numFmtId="0" fontId="0" fillId="0" borderId="0" xfId="0"/>
    <xf numFmtId="0" fontId="4" fillId="0" borderId="0" xfId="0" applyFont="1"/>
    <xf numFmtId="0" fontId="4" fillId="0" borderId="0" xfId="0" applyFont="1" applyProtection="1">
      <protection hidden="1"/>
    </xf>
    <xf numFmtId="0" fontId="4" fillId="0" borderId="0" xfId="0" applyFont="1" applyFill="1" applyProtection="1">
      <protection hidden="1"/>
    </xf>
    <xf numFmtId="0" fontId="4" fillId="0" borderId="0" xfId="0" applyFont="1" applyFill="1" applyAlignment="1" applyProtection="1">
      <alignment vertical="center"/>
      <protection hidden="1"/>
    </xf>
    <xf numFmtId="164" fontId="12" fillId="0" borderId="0" xfId="18" applyNumberFormat="1" applyFont="1" applyFill="1" applyBorder="1" applyAlignment="1" applyProtection="1">
      <alignment horizontal="center" vertical="center"/>
      <protection hidden="1"/>
    </xf>
    <xf numFmtId="164" fontId="11" fillId="0" borderId="0" xfId="0" applyNumberFormat="1" applyFont="1" applyAlignment="1" applyProtection="1">
      <alignment horizontal="left" vertical="center" indent="4"/>
      <protection hidden="1"/>
    </xf>
    <xf numFmtId="0" fontId="4" fillId="11" borderId="0" xfId="0" applyFont="1" applyFill="1" applyProtection="1">
      <protection hidden="1"/>
    </xf>
    <xf numFmtId="0" fontId="4" fillId="0" borderId="0" xfId="0" applyFont="1" applyFill="1" applyBorder="1" applyAlignment="1" applyProtection="1">
      <alignment vertical="center"/>
      <protection hidden="1"/>
    </xf>
    <xf numFmtId="164" fontId="11" fillId="0" borderId="0" xfId="0" applyNumberFormat="1" applyFont="1" applyFill="1" applyAlignment="1" applyProtection="1">
      <alignment horizontal="left" vertical="center" indent="1"/>
      <protection hidden="1"/>
    </xf>
    <xf numFmtId="164" fontId="11" fillId="0" borderId="0" xfId="0" applyNumberFormat="1" applyFont="1" applyFill="1" applyBorder="1" applyAlignment="1" applyProtection="1">
      <alignment horizontal="left" vertical="center"/>
      <protection hidden="1"/>
    </xf>
    <xf numFmtId="164" fontId="11" fillId="0" borderId="0" xfId="0" applyNumberFormat="1" applyFont="1" applyFill="1" applyBorder="1" applyAlignment="1" applyProtection="1">
      <alignment horizontal="left" vertical="center" indent="1"/>
      <protection hidden="1"/>
    </xf>
    <xf numFmtId="0" fontId="4" fillId="0" borderId="0" xfId="0" applyFont="1" applyFill="1" applyBorder="1" applyProtection="1">
      <protection hidden="1"/>
    </xf>
    <xf numFmtId="168" fontId="11" fillId="0" borderId="0" xfId="23" applyNumberFormat="1" applyFont="1" applyFill="1" applyBorder="1" applyAlignment="1" applyProtection="1">
      <alignment horizontal="left" vertical="center" indent="1"/>
      <protection hidden="1"/>
    </xf>
    <xf numFmtId="168" fontId="14" fillId="0" borderId="0" xfId="23" applyNumberFormat="1" applyFont="1" applyFill="1" applyBorder="1" applyAlignment="1" applyProtection="1">
      <alignment horizontal="left" vertical="center" indent="1"/>
      <protection hidden="1"/>
    </xf>
    <xf numFmtId="165" fontId="4" fillId="0" borderId="0" xfId="0" applyNumberFormat="1" applyFont="1" applyProtection="1">
      <protection hidden="1"/>
    </xf>
    <xf numFmtId="168" fontId="4" fillId="0" borderId="0" xfId="0" applyNumberFormat="1" applyFont="1" applyProtection="1">
      <protection hidden="1"/>
    </xf>
    <xf numFmtId="0" fontId="4" fillId="0" borderId="0" xfId="0" applyFont="1" applyFill="1" applyProtection="1"/>
    <xf numFmtId="0" fontId="4" fillId="0" borderId="0" xfId="0" applyFont="1" applyProtection="1"/>
    <xf numFmtId="0" fontId="4" fillId="0" borderId="0" xfId="0" applyFont="1" applyFill="1" applyAlignment="1" applyProtection="1">
      <alignment vertical="center"/>
    </xf>
    <xf numFmtId="0" fontId="4" fillId="11" borderId="0" xfId="0" applyFont="1" applyFill="1" applyAlignment="1" applyProtection="1">
      <alignment vertical="center"/>
    </xf>
    <xf numFmtId="0" fontId="4" fillId="11" borderId="0" xfId="0" applyFont="1" applyFill="1" applyProtection="1"/>
    <xf numFmtId="164" fontId="11" fillId="13" borderId="0" xfId="0" applyNumberFormat="1" applyFont="1" applyFill="1" applyAlignment="1" applyProtection="1">
      <alignment horizontal="left" vertical="center" indent="1"/>
      <protection hidden="1"/>
    </xf>
    <xf numFmtId="0" fontId="12" fillId="13" borderId="0" xfId="0" applyNumberFormat="1" applyFont="1" applyFill="1" applyBorder="1" applyAlignment="1" applyProtection="1">
      <alignment horizontal="center" vertical="center" wrapText="1"/>
      <protection hidden="1"/>
    </xf>
    <xf numFmtId="0" fontId="15" fillId="14" borderId="0" xfId="0" applyNumberFormat="1" applyFont="1" applyFill="1" applyBorder="1" applyAlignment="1" applyProtection="1">
      <alignment horizontal="center" vertical="center" wrapText="1"/>
      <protection hidden="1"/>
    </xf>
    <xf numFmtId="164" fontId="11" fillId="14" borderId="0" xfId="0" applyNumberFormat="1" applyFont="1" applyFill="1" applyBorder="1" applyAlignment="1" applyProtection="1">
      <alignment horizontal="left" vertical="center" indent="1"/>
      <protection hidden="1"/>
    </xf>
    <xf numFmtId="0" fontId="15" fillId="0" borderId="0" xfId="0" applyNumberFormat="1" applyFont="1" applyFill="1" applyBorder="1" applyAlignment="1" applyProtection="1">
      <alignment horizontal="center" vertical="center" wrapText="1"/>
      <protection hidden="1"/>
    </xf>
    <xf numFmtId="169" fontId="11" fillId="11" borderId="9" xfId="24" applyNumberFormat="1" applyFont="1" applyFill="1" applyBorder="1" applyAlignment="1" applyProtection="1">
      <alignment horizontal="center" vertical="center"/>
      <protection locked="0"/>
    </xf>
    <xf numFmtId="165" fontId="11" fillId="11" borderId="9" xfId="24" applyNumberFormat="1" applyFont="1" applyFill="1" applyBorder="1" applyAlignment="1" applyProtection="1">
      <alignment horizontal="center" vertical="center"/>
      <protection locked="0"/>
    </xf>
    <xf numFmtId="165" fontId="14" fillId="13" borderId="0" xfId="23" applyNumberFormat="1" applyFont="1" applyFill="1" applyBorder="1" applyAlignment="1" applyProtection="1">
      <alignment horizontal="left" vertical="center" indent="1"/>
      <protection hidden="1"/>
    </xf>
    <xf numFmtId="165" fontId="11" fillId="0" borderId="0" xfId="23" applyNumberFormat="1" applyFont="1" applyFill="1" applyBorder="1" applyAlignment="1" applyProtection="1">
      <alignment horizontal="left" vertical="center" indent="1"/>
      <protection hidden="1"/>
    </xf>
    <xf numFmtId="165" fontId="14" fillId="14" borderId="0" xfId="23" applyNumberFormat="1" applyFont="1" applyFill="1" applyBorder="1" applyAlignment="1" applyProtection="1">
      <alignment horizontal="left" vertical="center" indent="1"/>
      <protection hidden="1"/>
    </xf>
    <xf numFmtId="164" fontId="11" fillId="12" borderId="0" xfId="0" applyNumberFormat="1" applyFont="1" applyFill="1" applyAlignment="1" applyProtection="1">
      <alignment horizontal="left" vertical="center" indent="1"/>
      <protection hidden="1"/>
    </xf>
    <xf numFmtId="168" fontId="14" fillId="12" borderId="0" xfId="23" applyNumberFormat="1" applyFont="1" applyFill="1" applyBorder="1" applyAlignment="1" applyProtection="1">
      <alignment horizontal="left" vertical="center" indent="1"/>
      <protection hidden="1"/>
    </xf>
    <xf numFmtId="0" fontId="12" fillId="0" borderId="0" xfId="0" applyNumberFormat="1" applyFont="1" applyFill="1" applyBorder="1" applyAlignment="1" applyProtection="1">
      <alignment horizontal="center" vertical="center" wrapText="1"/>
      <protection hidden="1"/>
    </xf>
    <xf numFmtId="0" fontId="15" fillId="12" borderId="0" xfId="0" applyNumberFormat="1" applyFont="1" applyFill="1" applyBorder="1" applyAlignment="1" applyProtection="1">
      <alignment horizontal="center" vertical="center" wrapText="1"/>
      <protection hidden="1"/>
    </xf>
    <xf numFmtId="170" fontId="12" fillId="13" borderId="0" xfId="0" applyNumberFormat="1" applyFont="1" applyFill="1" applyBorder="1" applyAlignment="1" applyProtection="1">
      <alignment horizontal="left" vertical="center" indent="1"/>
      <protection hidden="1"/>
    </xf>
    <xf numFmtId="170" fontId="12" fillId="14" borderId="0" xfId="0" applyNumberFormat="1" applyFont="1" applyFill="1" applyBorder="1" applyAlignment="1" applyProtection="1">
      <alignment horizontal="left" vertical="center" indent="1"/>
      <protection hidden="1"/>
    </xf>
    <xf numFmtId="170" fontId="12" fillId="12" borderId="0" xfId="0" applyNumberFormat="1" applyFont="1" applyFill="1" applyBorder="1" applyAlignment="1" applyProtection="1">
      <alignment horizontal="left" vertical="center" indent="1"/>
      <protection hidden="1"/>
    </xf>
    <xf numFmtId="166" fontId="11" fillId="11" borderId="0" xfId="0" applyNumberFormat="1" applyFont="1" applyFill="1" applyProtection="1"/>
    <xf numFmtId="166" fontId="11" fillId="0" borderId="0" xfId="0" applyNumberFormat="1" applyFont="1" applyProtection="1"/>
    <xf numFmtId="0" fontId="11" fillId="11" borderId="0" xfId="0" applyFont="1" applyFill="1" applyAlignment="1" applyProtection="1">
      <alignment vertical="center"/>
    </xf>
    <xf numFmtId="165" fontId="11" fillId="0" borderId="0" xfId="23" applyNumberFormat="1" applyFont="1" applyFill="1" applyBorder="1" applyAlignment="1" applyProtection="1">
      <alignment horizontal="left" vertical="center"/>
      <protection hidden="1"/>
    </xf>
    <xf numFmtId="0" fontId="11" fillId="0" borderId="0" xfId="0" applyFont="1" applyFill="1" applyAlignment="1" applyProtection="1">
      <alignment vertical="center"/>
    </xf>
    <xf numFmtId="166" fontId="11" fillId="0" borderId="0" xfId="0" applyNumberFormat="1" applyFont="1" applyFill="1" applyProtection="1"/>
    <xf numFmtId="0" fontId="16" fillId="0" borderId="0" xfId="0" applyFont="1" applyFill="1" applyAlignment="1" applyProtection="1">
      <alignment horizontal="left" vertical="center" wrapText="1"/>
    </xf>
    <xf numFmtId="0" fontId="11" fillId="15" borderId="0" xfId="18" applyFont="1" applyFill="1" applyAlignment="1" applyProtection="1">
      <alignment horizontal="center" vertical="center" wrapText="1"/>
      <protection hidden="1"/>
    </xf>
    <xf numFmtId="0" fontId="11" fillId="15" borderId="0" xfId="0" applyFont="1" applyFill="1" applyAlignment="1" applyProtection="1">
      <alignment horizontal="left" vertical="center"/>
    </xf>
    <xf numFmtId="0" fontId="11" fillId="0" borderId="0" xfId="0" applyFont="1" applyAlignment="1" applyProtection="1">
      <alignment horizontal="left" vertical="center"/>
    </xf>
  </cellXfs>
  <cellStyles count="25">
    <cellStyle name="bsbody" xfId="1"/>
    <cellStyle name="bsfoot" xfId="2"/>
    <cellStyle name="bshead" xfId="3"/>
    <cellStyle name="Comma" xfId="24" builtin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4">
    <dxf>
      <font>
        <color rgb="FFFF0000"/>
      </font>
    </dxf>
    <dxf>
      <font>
        <color rgb="FFFF0000"/>
      </font>
    </dxf>
    <dxf>
      <font>
        <color rgb="FFFF0000"/>
      </font>
    </dxf>
    <dxf>
      <fill>
        <patternFill>
          <bgColor theme="4" tint="0.79998168889431442"/>
        </patternFill>
      </fill>
    </dxf>
  </dxfs>
  <tableStyles count="1" defaultTableStyle="TableStyleMedium9">
    <tableStyle name="Table Style 1" pivot="0" count="1">
      <tableStyleElement type="firstRow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color rgb="FFAEF280"/>
      <color rgb="FF00FF00"/>
      <color rgb="FFFFFF99"/>
      <color rgb="FFFF6969"/>
      <color rgb="FF00FF64"/>
      <color rgb="FFFAA892"/>
      <color rgb="FFDCE6F1"/>
      <color rgb="FFE6F0FB"/>
      <color rgb="FFF97B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75"/>
  <sheetViews>
    <sheetView tabSelected="1" workbookViewId="0">
      <selection activeCell="E9" sqref="E9"/>
    </sheetView>
  </sheetViews>
  <sheetFormatPr baseColWidth="10" defaultColWidth="0" defaultRowHeight="409.6" zeroHeight="1"/>
  <cols>
    <col min="1" max="1" width="7.6640625" style="1" customWidth="1"/>
    <col min="2" max="2" width="28.6640625" style="1" customWidth="1"/>
    <col min="3" max="5" width="15.83203125" style="1" customWidth="1"/>
    <col min="6" max="6" width="1.5" style="1" customWidth="1"/>
    <col min="7" max="7" width="4" style="1" hidden="1" customWidth="1"/>
    <col min="8" max="8" width="8.83203125" style="1" hidden="1" customWidth="1"/>
    <col min="9" max="9" width="12.6640625" style="1" hidden="1" customWidth="1"/>
    <col min="10" max="10" width="8.83203125" style="1" hidden="1" customWidth="1"/>
    <col min="11" max="11" width="16.5" style="1" hidden="1" customWidth="1"/>
    <col min="12" max="12" width="15.33203125" style="1" hidden="1" customWidth="1"/>
    <col min="13" max="13" width="13.83203125" style="1" hidden="1" customWidth="1"/>
    <col min="14" max="14" width="14.5" style="1" hidden="1" customWidth="1"/>
    <col min="15" max="30" width="0" style="1" hidden="1" customWidth="1"/>
    <col min="31" max="16384" width="8.83203125" style="1" hidden="1"/>
  </cols>
  <sheetData>
    <row r="1" spans="1:14" s="17" customFormat="1" ht="95.25" customHeight="1">
      <c r="A1" s="46" t="s">
        <v>12</v>
      </c>
      <c r="B1" s="46"/>
      <c r="C1" s="46"/>
      <c r="D1" s="46"/>
      <c r="E1" s="46"/>
      <c r="F1" s="7"/>
      <c r="G1" s="3"/>
      <c r="H1" s="3"/>
    </row>
    <row r="2" spans="1:14" s="18" customFormat="1" ht="24" customHeight="1" thickBot="1">
      <c r="A2" s="2"/>
      <c r="B2" s="2"/>
      <c r="C2" s="2"/>
      <c r="D2" s="2"/>
      <c r="E2" s="2"/>
      <c r="F2" s="3"/>
      <c r="G2" s="3"/>
      <c r="H2" s="3"/>
      <c r="I2" s="17"/>
    </row>
    <row r="3" spans="1:14" s="18" customFormat="1" ht="30.75" customHeight="1" thickBot="1">
      <c r="A3" s="47" t="s">
        <v>8</v>
      </c>
      <c r="B3" s="47"/>
      <c r="C3" s="47"/>
      <c r="D3" s="47"/>
      <c r="E3" s="27">
        <v>12500</v>
      </c>
      <c r="F3" s="21"/>
    </row>
    <row r="4" spans="1:14" s="18" customFormat="1" ht="24" customHeight="1" thickBot="1">
      <c r="A4" s="2"/>
      <c r="B4" s="2"/>
      <c r="C4" s="2"/>
      <c r="D4" s="2"/>
      <c r="E4" s="2"/>
      <c r="F4" s="3"/>
      <c r="G4" s="3"/>
      <c r="H4" s="3"/>
      <c r="I4" s="17"/>
    </row>
    <row r="5" spans="1:14" s="18" customFormat="1" ht="30.75" customHeight="1" thickBot="1">
      <c r="A5" s="47" t="s">
        <v>7</v>
      </c>
      <c r="B5" s="47"/>
      <c r="C5" s="47"/>
      <c r="D5" s="47"/>
      <c r="E5" s="27">
        <v>10200</v>
      </c>
      <c r="F5" s="21"/>
    </row>
    <row r="6" spans="1:14" s="18" customFormat="1" ht="24" customHeight="1" thickBot="1">
      <c r="A6" s="2"/>
      <c r="B6" s="2"/>
      <c r="C6" s="2"/>
      <c r="D6" s="2"/>
      <c r="E6" s="2"/>
      <c r="F6" s="3"/>
      <c r="G6" s="3"/>
      <c r="H6" s="3"/>
      <c r="I6" s="17"/>
    </row>
    <row r="7" spans="1:14" s="18" customFormat="1" ht="30.75" customHeight="1" thickBot="1">
      <c r="A7" s="47" t="s">
        <v>9</v>
      </c>
      <c r="B7" s="47"/>
      <c r="C7" s="47"/>
      <c r="D7" s="47"/>
      <c r="E7" s="28">
        <v>105000</v>
      </c>
      <c r="F7" s="21"/>
    </row>
    <row r="8" spans="1:14" s="18" customFormat="1" ht="24" customHeight="1" thickBot="1">
      <c r="A8" s="2"/>
      <c r="B8" s="2"/>
      <c r="C8" s="2"/>
      <c r="D8" s="2"/>
      <c r="E8" s="2"/>
      <c r="F8" s="3"/>
      <c r="G8" s="3"/>
      <c r="H8" s="3"/>
      <c r="I8" s="17"/>
    </row>
    <row r="9" spans="1:14" s="18" customFormat="1" ht="30.75" customHeight="1" thickBot="1">
      <c r="A9" s="47" t="s">
        <v>6</v>
      </c>
      <c r="B9" s="47"/>
      <c r="C9" s="47"/>
      <c r="D9" s="47"/>
      <c r="E9" s="28">
        <v>10</v>
      </c>
      <c r="F9" s="21"/>
    </row>
    <row r="10" spans="1:14" s="18" customFormat="1" ht="35.25" customHeight="1">
      <c r="A10" s="2"/>
      <c r="B10" s="2"/>
      <c r="C10" s="2"/>
      <c r="D10" s="2"/>
      <c r="E10" s="2"/>
      <c r="F10" s="3"/>
      <c r="G10" s="3"/>
      <c r="H10" s="3"/>
      <c r="I10" s="17"/>
    </row>
    <row r="11" spans="1:14" s="2" customFormat="1" ht="42.75" customHeight="1">
      <c r="A11" s="11"/>
      <c r="B11" s="11"/>
      <c r="C11" s="23" t="s">
        <v>1</v>
      </c>
      <c r="E11" s="24" t="s">
        <v>3</v>
      </c>
      <c r="F11" s="12"/>
      <c r="K11" s="16"/>
      <c r="L11" s="15"/>
      <c r="M11" s="16"/>
      <c r="N11" s="16"/>
    </row>
    <row r="12" spans="1:14" s="18" customFormat="1" ht="28" customHeight="1">
      <c r="A12" s="9"/>
      <c r="B12" s="9"/>
      <c r="C12" s="22"/>
      <c r="D12" s="11"/>
      <c r="E12" s="25">
        <f>E5</f>
        <v>10200</v>
      </c>
      <c r="F12" s="3"/>
      <c r="G12" s="3"/>
      <c r="H12" s="3"/>
      <c r="I12" s="17"/>
      <c r="M12" s="16"/>
      <c r="N12" s="16"/>
    </row>
    <row r="13" spans="1:14" s="2" customFormat="1" ht="38.25" customHeight="1">
      <c r="A13" s="11"/>
      <c r="B13" s="11"/>
      <c r="C13" s="36"/>
      <c r="D13" s="26" t="s">
        <v>2</v>
      </c>
      <c r="E13" s="37">
        <f>E9</f>
        <v>10</v>
      </c>
      <c r="F13" s="12"/>
      <c r="K13" s="18"/>
      <c r="M13" s="16"/>
      <c r="N13" s="16"/>
    </row>
    <row r="14" spans="1:14" s="2" customFormat="1" ht="27.75" customHeight="1">
      <c r="A14" s="10"/>
      <c r="B14" s="11"/>
      <c r="C14" s="29">
        <f>E7</f>
        <v>105000</v>
      </c>
      <c r="D14" s="42">
        <f>E14-C14</f>
        <v>-3000</v>
      </c>
      <c r="E14" s="31">
        <f>E12*E13</f>
        <v>102000</v>
      </c>
      <c r="F14" s="12"/>
    </row>
    <row r="15" spans="1:14" s="2" customFormat="1" ht="42.75" customHeight="1">
      <c r="A15" s="10"/>
      <c r="B15" s="11"/>
      <c r="C15" s="34"/>
      <c r="D15" s="14"/>
      <c r="E15" s="26"/>
      <c r="F15" s="12"/>
    </row>
    <row r="16" spans="1:14" s="18" customFormat="1" ht="43.5" customHeight="1">
      <c r="A16" s="9"/>
      <c r="B16" s="9"/>
      <c r="C16" s="13"/>
      <c r="D16" s="35" t="s">
        <v>4</v>
      </c>
      <c r="E16" s="13"/>
      <c r="F16" s="3"/>
      <c r="G16" s="3"/>
      <c r="H16" s="3"/>
      <c r="I16" s="17"/>
    </row>
    <row r="17" spans="1:30" s="20" customFormat="1" ht="28.5" customHeight="1">
      <c r="A17" s="6" t="s">
        <v>0</v>
      </c>
      <c r="B17" s="6"/>
      <c r="C17" s="6"/>
      <c r="D17" s="32">
        <f>E3</f>
        <v>12500</v>
      </c>
      <c r="E17" s="5"/>
      <c r="F17" s="8"/>
      <c r="G17" s="4"/>
      <c r="H17" s="4"/>
      <c r="I17" s="19"/>
      <c r="J17" s="19"/>
      <c r="K17" s="19"/>
      <c r="L17" s="19"/>
      <c r="M17" s="19"/>
      <c r="N17" s="19"/>
      <c r="O17" s="19"/>
      <c r="P17" s="19"/>
      <c r="Q17" s="19"/>
      <c r="R17" s="19"/>
      <c r="S17" s="19"/>
      <c r="T17" s="19"/>
      <c r="U17" s="19"/>
      <c r="V17" s="19"/>
      <c r="W17" s="19"/>
      <c r="X17" s="19"/>
      <c r="Y17" s="19"/>
      <c r="Z17" s="19"/>
      <c r="AA17" s="19"/>
      <c r="AB17" s="19"/>
      <c r="AC17" s="19"/>
      <c r="AD17" s="19"/>
    </row>
    <row r="18" spans="1:30" s="18" customFormat="1" ht="45" customHeight="1">
      <c r="C18" s="26" t="s">
        <v>10</v>
      </c>
      <c r="D18" s="38">
        <f>E9</f>
        <v>10</v>
      </c>
      <c r="E18" s="26" t="s">
        <v>11</v>
      </c>
    </row>
    <row r="19" spans="1:30" s="18" customFormat="1" ht="28.5" customHeight="1">
      <c r="C19" s="30">
        <f>D19-C14</f>
        <v>20000</v>
      </c>
      <c r="D19" s="33">
        <f>D17*D18</f>
        <v>125000</v>
      </c>
      <c r="E19" s="30">
        <f>E14-D19</f>
        <v>-23000</v>
      </c>
    </row>
    <row r="20" spans="1:30" s="18" customFormat="1" ht="28.5" customHeight="1"/>
    <row r="21" spans="1:30" s="18" customFormat="1" ht="21" customHeight="1">
      <c r="A21" s="21"/>
      <c r="B21" s="21"/>
      <c r="C21" s="21"/>
      <c r="D21" s="21"/>
      <c r="E21" s="21"/>
      <c r="F21" s="21"/>
    </row>
    <row r="22" spans="1:30" s="18" customFormat="1" ht="21" customHeight="1">
      <c r="A22" s="48" t="s">
        <v>5</v>
      </c>
      <c r="B22" s="48"/>
      <c r="D22" s="40">
        <f>E14</f>
        <v>102000</v>
      </c>
    </row>
    <row r="23" spans="1:30" s="18" customFormat="1" ht="21" customHeight="1">
      <c r="A23" s="41" t="str">
        <f>IF(E19&lt;0,"Variable Overhead Efficiency Variance",IF(E19&gt;0,"              Variable Overhead Efficiency Variance",""))</f>
        <v>Variable Overhead Efficiency Variance</v>
      </c>
      <c r="B23" s="41"/>
      <c r="C23" s="21"/>
      <c r="D23" s="39">
        <f>IF(E19&lt;0,E19*-1,"")</f>
        <v>23000</v>
      </c>
      <c r="E23" s="39" t="str">
        <f>IF(E19&gt;0,E19,"")</f>
        <v/>
      </c>
      <c r="F23" s="21"/>
    </row>
    <row r="24" spans="1:30" s="18" customFormat="1" ht="21" customHeight="1">
      <c r="A24" s="43" t="str">
        <f>IF(C19&lt;0,"Variable Overhead Spending Variance",IF(C19&gt;0,"              Variable Overhead Spending Variance",""))</f>
        <v xml:space="preserve">              Variable Overhead Spending Variance</v>
      </c>
      <c r="B24" s="43"/>
      <c r="C24" s="17"/>
      <c r="D24" s="44" t="str">
        <f>IF(C19&lt;0,C19*-1,"")</f>
        <v/>
      </c>
      <c r="E24" s="44">
        <f>IF(C19&gt;0,C19,"")</f>
        <v>20000</v>
      </c>
      <c r="F24" s="17"/>
    </row>
    <row r="25" spans="1:30" s="21" customFormat="1" ht="21" customHeight="1">
      <c r="B25" s="47" t="s">
        <v>14</v>
      </c>
      <c r="C25" s="47"/>
      <c r="E25" s="39">
        <f>C14</f>
        <v>105000</v>
      </c>
    </row>
    <row r="26" spans="1:30" s="18" customFormat="1" ht="61.5" customHeight="1">
      <c r="A26" s="45" t="s">
        <v>13</v>
      </c>
      <c r="B26" s="45"/>
      <c r="C26" s="45"/>
      <c r="D26" s="17"/>
      <c r="E26" s="17"/>
      <c r="F26" s="17"/>
    </row>
    <row r="27" spans="1:30" s="18" customFormat="1" ht="71.25" customHeight="1"/>
    <row r="28" spans="1:30" ht="21" hidden="1" customHeight="1"/>
    <row r="29" spans="1:30" ht="21" hidden="1" customHeight="1"/>
    <row r="30" spans="1:30" ht="21" hidden="1" customHeight="1"/>
    <row r="31" spans="1:30" ht="21" hidden="1" customHeight="1"/>
    <row r="32" spans="1:30" ht="21" hidden="1" customHeight="1"/>
    <row r="33" ht="21" hidden="1" customHeight="1"/>
    <row r="34" ht="21" hidden="1" customHeight="1"/>
    <row r="35" ht="21" hidden="1" customHeight="1"/>
    <row r="36" ht="21" hidden="1" customHeight="1"/>
    <row r="37" ht="21" hidden="1" customHeight="1"/>
    <row r="38" ht="21" hidden="1" customHeight="1"/>
    <row r="39" ht="21" hidden="1" customHeight="1"/>
    <row r="40" ht="21" hidden="1" customHeight="1"/>
    <row r="41" ht="21" hidden="1" customHeight="1"/>
    <row r="42" ht="21" hidden="1" customHeight="1"/>
    <row r="43" ht="21" hidden="1" customHeight="1"/>
    <row r="44" ht="21" hidden="1" customHeight="1"/>
    <row r="45" ht="21" hidden="1" customHeight="1"/>
    <row r="46" ht="21" hidden="1" customHeight="1"/>
    <row r="47" ht="18.5" hidden="1" customHeight="1"/>
    <row r="48" ht="18.5" hidden="1" customHeight="1"/>
    <row r="49" ht="18.5" hidden="1" customHeight="1"/>
    <row r="50" ht="18.5" hidden="1" customHeight="1"/>
    <row r="51" ht="18.5" hidden="1" customHeight="1"/>
    <row r="52" ht="18.5" hidden="1" customHeight="1"/>
    <row r="53" ht="18.5" hidden="1" customHeight="1"/>
    <row r="54" ht="18.5" hidden="1" customHeight="1"/>
    <row r="55" ht="18.5" hidden="1" customHeight="1"/>
    <row r="56" ht="18.5" hidden="1" customHeight="1"/>
    <row r="57" ht="18.5" hidden="1" customHeight="1"/>
    <row r="58" ht="18.5" hidden="1" customHeight="1"/>
    <row r="59" ht="18.5" hidden="1" customHeight="1"/>
    <row r="60" ht="18.5" hidden="1" customHeight="1"/>
    <row r="61" ht="18.5" hidden="1" customHeight="1"/>
    <row r="62" ht="18.5" hidden="1" customHeight="1"/>
    <row r="63" ht="18.5" hidden="1" customHeight="1"/>
    <row r="64" ht="18.5" hidden="1" customHeight="1"/>
    <row r="65" ht="18.5" hidden="1" customHeight="1"/>
    <row r="66" ht="18.5" hidden="1" customHeight="1"/>
    <row r="67" ht="13" hidden="1"/>
    <row r="68" ht="13" hidden="1"/>
    <row r="69" ht="13" hidden="1"/>
    <row r="70" ht="13" hidden="1"/>
    <row r="71" ht="34.5" hidden="1" customHeight="1"/>
    <row r="72" ht="13" hidden="1"/>
    <row r="73" ht="13" hidden="1"/>
    <row r="74" ht="13" hidden="1"/>
    <row r="75" ht="13" hidden="1"/>
  </sheetData>
  <sheetCalcPr fullCalcOnLoad="1"/>
  <sheetProtection algorithmName="SHA-512" hashValue="5rE8kyYcmvlsB2PV/g6usZtRJt09Mhc9OAYh105E3lrfkP8VlNlUefwkp/yORytRWr1O3GOxAkzXdtVRQMzb0M==" saltValue="JbSwUJ+vbmmrNtNA/fovzP==" spinCount="100000" sheet="1" objects="1" scenarios="1"/>
  <mergeCells count="8">
    <mergeCell ref="A26:C26"/>
    <mergeCell ref="A1:E1"/>
    <mergeCell ref="A3:D3"/>
    <mergeCell ref="A5:D5"/>
    <mergeCell ref="A7:D7"/>
    <mergeCell ref="A9:D9"/>
    <mergeCell ref="B25:C25"/>
    <mergeCell ref="A22:B22"/>
  </mergeCells>
  <phoneticPr fontId="2" type="noConversion"/>
  <conditionalFormatting sqref="D14">
    <cfRule type="cellIs" dxfId="2" priority="3" operator="lessThan">
      <formula>0</formula>
    </cfRule>
  </conditionalFormatting>
  <conditionalFormatting sqref="C19">
    <cfRule type="cellIs" dxfId="1" priority="2" operator="lessThan">
      <formula>0</formula>
    </cfRule>
  </conditionalFormatting>
  <conditionalFormatting sqref="E19">
    <cfRule type="cellIs" dxfId="0" priority="1" operator="lessThan">
      <formula>0</formula>
    </cfRule>
  </conditionalFormatting>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2015-12-08T19:30:22Z</dcterms:modified>
</cp:coreProperties>
</file>